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8\01\"/>
    </mc:Choice>
  </mc:AlternateContent>
  <bookViews>
    <workbookView xWindow="0" yWindow="0" windowWidth="20490" windowHeight="7650"/>
  </bookViews>
  <sheets>
    <sheet name="DESP EXECUTORA HURSO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2018'!$B$3:$L$7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D5" i="1"/>
  <c r="K5" i="1"/>
  <c r="L5" i="1" s="1"/>
  <c r="D6" i="1"/>
  <c r="K6" i="1"/>
  <c r="D7" i="1"/>
  <c r="K7" i="1"/>
  <c r="L7" i="1" s="1"/>
  <c r="J2" i="1"/>
  <c r="A6" i="1" l="1"/>
  <c r="A5" i="1"/>
  <c r="A4" i="1"/>
  <c r="A7" i="1"/>
  <c r="L6" i="1"/>
  <c r="L4" i="1"/>
</calcChain>
</file>

<file path=xl/sharedStrings.xml><?xml version="1.0" encoding="utf-8"?>
<sst xmlns="http://schemas.openxmlformats.org/spreadsheetml/2006/main" count="38" uniqueCount="20">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</sst>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6" fillId="0" borderId="2" xfId="0" applyFont="1" applyBorder="1" applyAlignment="1">
      <alignment horizontal="left"/>
    </xf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zoomScale="80" zoomScaleNormal="80" workbookViewId="0">
      <pane ySplit="3" topLeftCell="A4" activePane="bottomLeft" state="frozen"/>
      <selection pane="bottomLeft" activeCell="F10" sqref="F10"/>
    </sheetView>
  </sheetViews>
  <sheetFormatPr defaultColWidth="9.140625" defaultRowHeight="15" x14ac:dyDescent="0.25"/>
  <cols>
    <col min="1" max="1" width="5.5703125" style="32" customWidth="1"/>
    <col min="2" max="2" width="11.5703125" style="27" customWidth="1"/>
    <col min="3" max="3" width="8.42578125" style="27" customWidth="1"/>
    <col min="4" max="4" width="10.5703125" style="28" customWidth="1"/>
    <col min="5" max="5" width="13.7109375" style="29" customWidth="1"/>
    <col min="6" max="6" width="20.42578125" style="27" customWidth="1"/>
    <col min="7" max="7" width="9.28515625" style="27" customWidth="1"/>
    <col min="8" max="8" width="52.140625" style="30" customWidth="1"/>
    <col min="9" max="9" width="40.28515625" style="30" customWidth="1"/>
    <col min="10" max="10" width="18.5703125" style="31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2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-219526.94</v>
      </c>
    </row>
    <row r="3" spans="1:12" s="19" customFormat="1" ht="31.5" customHeight="1" x14ac:dyDescent="0.25">
      <c r="A3" s="33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2" t="str">
        <f t="shared" ref="A4" si="0">IF(K4="NÃO ENCONTRADO",0,RIGHT(D4,4))</f>
        <v>2018</v>
      </c>
      <c r="B4" s="20" t="s">
        <v>16</v>
      </c>
      <c r="C4" s="26" t="s">
        <v>14</v>
      </c>
      <c r="D4" s="21" t="str">
        <f t="shared" ref="D4" si="1">TEXT(E4,"mmm/aaaa")</f>
        <v>mai/2018</v>
      </c>
      <c r="E4" s="22">
        <v>43222</v>
      </c>
      <c r="F4" s="20" t="s">
        <v>17</v>
      </c>
      <c r="G4" s="20" t="s">
        <v>15</v>
      </c>
      <c r="H4" s="23" t="s">
        <v>18</v>
      </c>
      <c r="I4" s="23" t="s">
        <v>19</v>
      </c>
      <c r="J4" s="24">
        <v>-160629.49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25">
      <c r="A5" s="32" t="str">
        <f t="shared" ref="A5" si="2">IF(K5="NÃO ENCONTRADO",0,RIGHT(D5,4))</f>
        <v>2018</v>
      </c>
      <c r="B5" s="20" t="s">
        <v>16</v>
      </c>
      <c r="C5" s="26" t="s">
        <v>14</v>
      </c>
      <c r="D5" s="21" t="str">
        <f t="shared" ref="D5" si="3">TEXT(E5,"mmm/aaaa")</f>
        <v>mai/2018</v>
      </c>
      <c r="E5" s="22">
        <v>43227</v>
      </c>
      <c r="F5" s="20" t="s">
        <v>17</v>
      </c>
      <c r="G5" s="20" t="s">
        <v>15</v>
      </c>
      <c r="H5" s="23" t="s">
        <v>18</v>
      </c>
      <c r="I5" s="23" t="s">
        <v>19</v>
      </c>
      <c r="J5" s="24">
        <v>-32125.9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ht="15" customHeight="1" x14ac:dyDescent="0.25">
      <c r="A6" s="32" t="str">
        <f t="shared" ref="A6" si="4">IF(K6="NÃO ENCONTRADO",0,RIGHT(D6,4))</f>
        <v>2018</v>
      </c>
      <c r="B6" s="20" t="s">
        <v>16</v>
      </c>
      <c r="C6" s="26" t="s">
        <v>14</v>
      </c>
      <c r="D6" s="21" t="str">
        <f t="shared" ref="D6" si="5">TEXT(E6,"mmm/aaaa")</f>
        <v>mai/2018</v>
      </c>
      <c r="E6" s="22">
        <v>43238</v>
      </c>
      <c r="F6" s="20" t="s">
        <v>17</v>
      </c>
      <c r="G6" s="20" t="s">
        <v>15</v>
      </c>
      <c r="H6" s="23" t="s">
        <v>18</v>
      </c>
      <c r="I6" s="23" t="s">
        <v>19</v>
      </c>
      <c r="J6" s="24">
        <v>-16062.92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  <row r="7" spans="1:12" ht="15" customHeight="1" x14ac:dyDescent="0.25">
      <c r="A7" s="32" t="str">
        <f t="shared" ref="A7" si="6">IF(K7="NÃO ENCONTRADO",0,RIGHT(D7,4))</f>
        <v>2018</v>
      </c>
      <c r="B7" s="20" t="s">
        <v>16</v>
      </c>
      <c r="C7" s="26" t="s">
        <v>14</v>
      </c>
      <c r="D7" s="21" t="str">
        <f t="shared" ref="D7" si="7">TEXT(E7,"mmm/aaaa")</f>
        <v>mai/2018</v>
      </c>
      <c r="E7" s="22">
        <v>43245</v>
      </c>
      <c r="F7" s="20" t="s">
        <v>17</v>
      </c>
      <c r="G7" s="20" t="s">
        <v>15</v>
      </c>
      <c r="H7" s="23" t="s">
        <v>18</v>
      </c>
      <c r="I7" s="23" t="s">
        <v>19</v>
      </c>
      <c r="J7" s="24">
        <v>-10708.63</v>
      </c>
      <c r="K7" s="25" t="str">
        <f>IFERROR(IFERROR(VLOOKUP(I7,'[1]DE-PARA'!B:D,3,0),VLOOKUP(I7,'[1]DE-PARA'!C:D,2,0)),"NÃO ENCONTRADO")</f>
        <v>Reembolso de Rateios(-)</v>
      </c>
      <c r="L7" s="7" t="str">
        <f>VLOOKUP(K7,'[1]Base -Receita-Despesa'!$B:$AS,1,FALSE)</f>
        <v>Reembolso de Rateios(-)</v>
      </c>
    </row>
  </sheetData>
  <autoFilter ref="B3:L7"/>
  <conditionalFormatting sqref="K4:K7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I8:I1048576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DOCID-2020503232-2450899</_dlc_DocId>
    <_dlc_DocIdUrl xmlns="c1178b72-d3f5-4356-be28-21acd058a982">
      <Url>https://ibghorg.sharepoint.com/documentos/_layouts/15/DocIdRedir.aspx?ID=DOCID-2020503232-2450899</Url>
      <Description>DOCID-2020503232-2450899</Description>
    </_dlc_DocIdUrl>
  </documentManagement>
</p:properties>
</file>

<file path=customXml/itemProps1.xml><?xml version="1.0" encoding="utf-8"?>
<ds:datastoreItem xmlns:ds="http://schemas.openxmlformats.org/officeDocument/2006/customXml" ds:itemID="{99C44D38-924C-48F6-9B2D-47632F14381D}"/>
</file>

<file path=customXml/itemProps2.xml><?xml version="1.0" encoding="utf-8"?>
<ds:datastoreItem xmlns:ds="http://schemas.openxmlformats.org/officeDocument/2006/customXml" ds:itemID="{20D40126-C82B-45C9-97CB-A022BC9D871F}"/>
</file>

<file path=customXml/itemProps3.xml><?xml version="1.0" encoding="utf-8"?>
<ds:datastoreItem xmlns:ds="http://schemas.openxmlformats.org/officeDocument/2006/customXml" ds:itemID="{0FBA9A75-D1C5-42B1-826F-C6BC8364C6BA}"/>
</file>

<file path=customXml/itemProps4.xml><?xml version="1.0" encoding="utf-8"?>
<ds:datastoreItem xmlns:ds="http://schemas.openxmlformats.org/officeDocument/2006/customXml" ds:itemID="{2D8E0A61-9EE0-4117-B8A7-ABB617DD2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2022-09-19T13:36:18Z</cp:lastPrinted>
  <dcterms:created xsi:type="dcterms:W3CDTF">2022-09-19T13:26:40Z</dcterms:created>
  <dcterms:modified xsi:type="dcterms:W3CDTF">2022-09-19T13:36:27Z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c7ca7848-5bdd-4b75-ba4f-4e70ad5489cb</vt:lpwstr>
  </property>
</Properties>
</file>